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6" activeTab="0"/>
  </bookViews>
  <sheets>
    <sheet name="11 кл 2011-12" sheetId="1" r:id="rId1"/>
    <sheet name="12-13 10кл " sheetId="2" r:id="rId2"/>
    <sheet name="12-13 5-9 классы" sheetId="3" r:id="rId3"/>
    <sheet name="12-13 3-4 классы" sheetId="4" r:id="rId4"/>
    <sheet name="12-13 1 кл2" sheetId="5" r:id="rId5"/>
  </sheets>
  <definedNames/>
  <calcPr fullCalcOnLoad="1"/>
</workbook>
</file>

<file path=xl/sharedStrings.xml><?xml version="1.0" encoding="utf-8"?>
<sst xmlns="http://schemas.openxmlformats.org/spreadsheetml/2006/main" count="169" uniqueCount="97">
  <si>
    <t>БАЗОВЫЕ ПРЕДМЕТЫ</t>
  </si>
  <si>
    <t>Русский язык</t>
  </si>
  <si>
    <t>Литература</t>
  </si>
  <si>
    <t>Математика</t>
  </si>
  <si>
    <t>Биология</t>
  </si>
  <si>
    <t>Химия</t>
  </si>
  <si>
    <t>Физика</t>
  </si>
  <si>
    <t>Экономика</t>
  </si>
  <si>
    <t>География</t>
  </si>
  <si>
    <t xml:space="preserve">История  </t>
  </si>
  <si>
    <t>Обществознание</t>
  </si>
  <si>
    <t>МХК</t>
  </si>
  <si>
    <t>Физ. культура</t>
  </si>
  <si>
    <t>Профильные         предметы</t>
  </si>
  <si>
    <t>Англ. Язык</t>
  </si>
  <si>
    <t>II иностранный язык</t>
  </si>
  <si>
    <t>Право</t>
  </si>
  <si>
    <t>ИТОГО</t>
  </si>
  <si>
    <t>РК</t>
  </si>
  <si>
    <t>Всего</t>
  </si>
  <si>
    <t>ОБЖ</t>
  </si>
  <si>
    <t>КОУ</t>
  </si>
  <si>
    <t>Информатика и ИКТ</t>
  </si>
  <si>
    <t>10Б филологический</t>
  </si>
  <si>
    <t>Итого</t>
  </si>
  <si>
    <t>К ОУ</t>
  </si>
  <si>
    <t>Max нагрузка</t>
  </si>
  <si>
    <t>Учебные предметы</t>
  </si>
  <si>
    <t>II ступень</t>
  </si>
  <si>
    <t>5А</t>
  </si>
  <si>
    <t>5Б</t>
  </si>
  <si>
    <t>6А</t>
  </si>
  <si>
    <t>6Б</t>
  </si>
  <si>
    <t>7а</t>
  </si>
  <si>
    <t>7б</t>
  </si>
  <si>
    <t>8а</t>
  </si>
  <si>
    <t>8б</t>
  </si>
  <si>
    <t>9а</t>
  </si>
  <si>
    <t>9б</t>
  </si>
  <si>
    <t>История</t>
  </si>
  <si>
    <t>Природоведение</t>
  </si>
  <si>
    <t>Искусство (музыка)</t>
  </si>
  <si>
    <t>Искусство (ИЗО)</t>
  </si>
  <si>
    <t>Искусство  (интегриров)</t>
  </si>
  <si>
    <t xml:space="preserve">Технология </t>
  </si>
  <si>
    <t>Региональный компонент</t>
  </si>
  <si>
    <t xml:space="preserve">История </t>
  </si>
  <si>
    <t>2 класс</t>
  </si>
  <si>
    <t>3 классы</t>
  </si>
  <si>
    <t>4 классы</t>
  </si>
  <si>
    <t>Литературное чтение</t>
  </si>
  <si>
    <t>Окружающий мир (человек, природа, общество)</t>
  </si>
  <si>
    <t>Музыка</t>
  </si>
  <si>
    <t>Изобразительное исскуство</t>
  </si>
  <si>
    <t>Технология</t>
  </si>
  <si>
    <t>Физическая культура</t>
  </si>
  <si>
    <t>Интегрированный краеведческий компонент</t>
  </si>
  <si>
    <t>Минимальная нагрузка</t>
  </si>
  <si>
    <t>Риторика</t>
  </si>
  <si>
    <t>Максимальный объем нагрузки</t>
  </si>
  <si>
    <t>1 класс</t>
  </si>
  <si>
    <t>Учебный план гимназии №2 на 2012-2013 учебный год (среднее (полное) общее образование)</t>
  </si>
  <si>
    <t>Учебный план гимназии №2 на 2012-2013учебный год (начальная школа)</t>
  </si>
  <si>
    <t>Основы религиозных культур и светской этики</t>
  </si>
  <si>
    <t>Английский язык</t>
  </si>
  <si>
    <t>Краеведение</t>
  </si>
  <si>
    <t>Групповые занятия по русскому языку</t>
  </si>
  <si>
    <t>Групповые занятия по математике</t>
  </si>
  <si>
    <t>Учебный план гимназии №2 на 2012-2013 учебный год                                                   (основное общее образование)</t>
  </si>
  <si>
    <t xml:space="preserve">10А физико - химический </t>
  </si>
  <si>
    <t>Естествознание</t>
  </si>
  <si>
    <t>Английский  язык</t>
  </si>
  <si>
    <t>Элективный курс по математике "Решение уравнений и неравенств с параметрами"</t>
  </si>
  <si>
    <t>Элективный курс по биологии "Генетика человека"</t>
  </si>
  <si>
    <t>Элективный курс по химии "Удивительный мир окислительно-восстановительных реакций"</t>
  </si>
  <si>
    <t>Элективный курс по литературе "Слово - образ - смысл: филологический анализ литературного произведения"</t>
  </si>
  <si>
    <t>Элективный курс по обществознанию "Человек - общество - мир"</t>
  </si>
  <si>
    <t>Элективный курс по математике ""Пределы и производные: теория и практика решения задач"</t>
  </si>
  <si>
    <t>Спецкурс "Математика. Повторение курса в формате ЕГЭ"</t>
  </si>
  <si>
    <t>Элективный курс по химии "Направление химических реакций"</t>
  </si>
  <si>
    <t>Элективный курс по русскому языку "Искусство устной и письменной речи"</t>
  </si>
  <si>
    <t>Элективные курсы по литературе "Слово - образ - смысл: филологический анализ литературного произведения"</t>
  </si>
  <si>
    <t>Элективный курс по физике "Методы решения физических задач"</t>
  </si>
  <si>
    <t>Элективный курс по истрии "Герои и изгои революции. Личность в истории России"</t>
  </si>
  <si>
    <t>11А                                            химико - физический</t>
  </si>
  <si>
    <t>11Б                                                филологический</t>
  </si>
  <si>
    <t>11 В                                                    социально - гуманитарный</t>
  </si>
  <si>
    <t>Элективный курс по общ-нию "Становление деловых качеств молодого человека"</t>
  </si>
  <si>
    <t>Предметные  области</t>
  </si>
  <si>
    <t xml:space="preserve">Филология </t>
  </si>
  <si>
    <t>Математика и информатика</t>
  </si>
  <si>
    <t xml:space="preserve">Обществознание и естествознание </t>
  </si>
  <si>
    <t>Искусство</t>
  </si>
  <si>
    <t>Предметы</t>
  </si>
  <si>
    <t xml:space="preserve">Окружающий мир </t>
  </si>
  <si>
    <t>Технология (труд)</t>
  </si>
  <si>
    <t>Школьный компонент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</si>
</sst>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74">
    <font>
      <sz val="10"/>
      <name val="Arial Cyr"/>
      <family val="2"/>
    </font>
    <font>
      <sz val="10"/>
      <name val="Arial"/>
      <family val="0"/>
    </font>
    <font>
      <b/>
      <sz val="13"/>
      <name val="Arial Cyr"/>
      <family val="2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sz val="10.5"/>
      <name val="Times New Roman Cyr"/>
      <family val="1"/>
    </font>
    <font>
      <sz val="12"/>
      <name val="Times New Roman"/>
      <family val="1"/>
    </font>
    <font>
      <sz val="10.5"/>
      <name val="Times New Roman "/>
      <family val="1"/>
    </font>
    <font>
      <sz val="10.5"/>
      <name val="Times New Roman"/>
      <family val="1"/>
    </font>
    <font>
      <b/>
      <sz val="12"/>
      <name val="Times New Roman"/>
      <family val="1"/>
    </font>
    <font>
      <b/>
      <sz val="11"/>
      <name val="Times New Roman Cyr"/>
      <family val="1"/>
    </font>
    <font>
      <b/>
      <sz val="10"/>
      <name val="Arial Cyr"/>
      <family val="2"/>
    </font>
    <font>
      <sz val="11"/>
      <name val="Times New Roman Cyr"/>
      <family val="1"/>
    </font>
    <font>
      <sz val="9"/>
      <name val="Times New Roman Cyr"/>
      <family val="1"/>
    </font>
    <font>
      <b/>
      <sz val="11"/>
      <name val="Arial Cyr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6"/>
      <name val="Arial Cyr"/>
      <family val="2"/>
    </font>
    <font>
      <b/>
      <sz val="14"/>
      <name val="Times New Roman Cyr"/>
      <family val="1"/>
    </font>
    <font>
      <sz val="14"/>
      <name val="Times New Roman "/>
      <family val="1"/>
    </font>
    <font>
      <sz val="14"/>
      <name val="Times New Roman Cyr"/>
      <family val="1"/>
    </font>
    <font>
      <b/>
      <sz val="14"/>
      <name val="Times New Roman 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 Cyr"/>
      <family val="1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 style="medium"/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medium"/>
      <top style="medium"/>
      <bottom>
        <color indexed="63"/>
      </bottom>
    </border>
    <border>
      <left style="thin"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59"/>
      </top>
      <bottom style="thin">
        <color indexed="59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59"/>
      </top>
      <bottom>
        <color indexed="63"/>
      </bottom>
    </border>
    <border>
      <left style="medium"/>
      <right>
        <color indexed="63"/>
      </right>
      <top style="medium"/>
      <bottom style="thin">
        <color indexed="5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5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>
        <color indexed="63"/>
      </top>
      <bottom style="medium"/>
    </border>
    <border>
      <left style="thin">
        <color indexed="59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59"/>
      </right>
      <top style="medium"/>
      <bottom style="medium"/>
    </border>
    <border>
      <left style="thin">
        <color indexed="59"/>
      </left>
      <right>
        <color indexed="63"/>
      </right>
      <top style="medium"/>
      <bottom style="medium"/>
    </border>
    <border>
      <left style="thin">
        <color indexed="59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3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6" fillId="0" borderId="13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164" fontId="20" fillId="0" borderId="11" xfId="42" applyFont="1" applyFill="1" applyBorder="1" applyAlignment="1" applyProtection="1">
      <alignment horizontal="center" wrapText="1"/>
      <protection/>
    </xf>
    <xf numFmtId="0" fontId="21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3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24" fillId="0" borderId="16" xfId="0" applyFont="1" applyBorder="1" applyAlignment="1">
      <alignment horizontal="center" vertical="center"/>
    </xf>
    <xf numFmtId="0" fontId="25" fillId="0" borderId="10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left" wrapText="1"/>
    </xf>
    <xf numFmtId="0" fontId="27" fillId="0" borderId="10" xfId="0" applyFont="1" applyBorder="1" applyAlignment="1">
      <alignment horizontal="left"/>
    </xf>
    <xf numFmtId="0" fontId="25" fillId="0" borderId="10" xfId="0" applyFont="1" applyBorder="1" applyAlignment="1">
      <alignment/>
    </xf>
    <xf numFmtId="0" fontId="0" fillId="0" borderId="0" xfId="0" applyAlignment="1">
      <alignment vertical="top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9" fillId="0" borderId="19" xfId="0" applyFont="1" applyBorder="1" applyAlignment="1">
      <alignment horizontal="left" wrapText="1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0" fontId="10" fillId="0" borderId="25" xfId="0" applyFont="1" applyBorder="1" applyAlignment="1">
      <alignment horizontal="center"/>
    </xf>
    <xf numFmtId="0" fontId="9" fillId="0" borderId="20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1" fillId="0" borderId="18" xfId="0" applyFont="1" applyBorder="1" applyAlignment="1">
      <alignment horizontal="left" wrapText="1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left" wrapText="1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25" xfId="0" applyFont="1" applyBorder="1" applyAlignment="1">
      <alignment/>
    </xf>
    <xf numFmtId="0" fontId="30" fillId="0" borderId="26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31" fillId="0" borderId="34" xfId="0" applyFont="1" applyBorder="1" applyAlignment="1">
      <alignment horizontal="center"/>
    </xf>
    <xf numFmtId="0" fontId="31" fillId="0" borderId="35" xfId="0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18" fillId="0" borderId="36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  <xf numFmtId="0" fontId="17" fillId="0" borderId="38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3" fillId="0" borderId="40" xfId="0" applyFont="1" applyBorder="1" applyAlignment="1">
      <alignment horizontal="left" wrapText="1"/>
    </xf>
    <xf numFmtId="0" fontId="17" fillId="0" borderId="41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left" wrapText="1"/>
    </xf>
    <xf numFmtId="0" fontId="16" fillId="0" borderId="2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3" fillId="0" borderId="36" xfId="0" applyFont="1" applyBorder="1" applyAlignment="1">
      <alignment horizontal="left" wrapText="1"/>
    </xf>
    <xf numFmtId="0" fontId="17" fillId="0" borderId="30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8" fillId="0" borderId="45" xfId="0" applyFont="1" applyBorder="1" applyAlignment="1">
      <alignment horizontal="left"/>
    </xf>
    <xf numFmtId="0" fontId="24" fillId="0" borderId="46" xfId="0" applyFont="1" applyBorder="1" applyAlignment="1">
      <alignment horizontal="center" vertical="center"/>
    </xf>
    <xf numFmtId="0" fontId="28" fillId="0" borderId="47" xfId="0" applyFont="1" applyBorder="1" applyAlignment="1">
      <alignment horizontal="left"/>
    </xf>
    <xf numFmtId="0" fontId="28" fillId="0" borderId="48" xfId="0" applyFont="1" applyBorder="1" applyAlignment="1">
      <alignment horizontal="left"/>
    </xf>
    <xf numFmtId="0" fontId="29" fillId="0" borderId="46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24" fillId="0" borderId="18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/>
    </xf>
    <xf numFmtId="0" fontId="28" fillId="0" borderId="49" xfId="0" applyFont="1" applyBorder="1" applyAlignment="1">
      <alignment/>
    </xf>
    <xf numFmtId="0" fontId="28" fillId="0" borderId="49" xfId="0" applyFont="1" applyBorder="1" applyAlignment="1">
      <alignment horizontal="left" vertical="center" wrapText="1"/>
    </xf>
    <xf numFmtId="0" fontId="28" fillId="0" borderId="50" xfId="0" applyFont="1" applyBorder="1" applyAlignment="1">
      <alignment horizontal="left"/>
    </xf>
    <xf numFmtId="0" fontId="33" fillId="0" borderId="45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 wrapText="1"/>
    </xf>
    <xf numFmtId="0" fontId="33" fillId="0" borderId="53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5" fillId="0" borderId="50" xfId="0" applyFont="1" applyBorder="1" applyAlignment="1">
      <alignment/>
    </xf>
    <xf numFmtId="0" fontId="28" fillId="0" borderId="18" xfId="0" applyFont="1" applyBorder="1" applyAlignment="1">
      <alignment horizontal="left"/>
    </xf>
    <xf numFmtId="0" fontId="33" fillId="0" borderId="55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5" xfId="0" applyBorder="1" applyAlignment="1">
      <alignment/>
    </xf>
    <xf numFmtId="0" fontId="3" fillId="0" borderId="41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3" fillId="0" borderId="57" xfId="0" applyFont="1" applyBorder="1" applyAlignment="1">
      <alignment horizontal="center"/>
    </xf>
    <xf numFmtId="0" fontId="22" fillId="0" borderId="57" xfId="0" applyFont="1" applyBorder="1" applyAlignment="1">
      <alignment/>
    </xf>
    <xf numFmtId="0" fontId="11" fillId="0" borderId="57" xfId="0" applyFont="1" applyBorder="1" applyAlignment="1">
      <alignment horizontal="center"/>
    </xf>
    <xf numFmtId="0" fontId="19" fillId="0" borderId="57" xfId="0" applyFont="1" applyBorder="1" applyAlignment="1">
      <alignment horizontal="left" wrapText="1"/>
    </xf>
    <xf numFmtId="0" fontId="3" fillId="0" borderId="36" xfId="0" applyFont="1" applyBorder="1" applyAlignment="1">
      <alignment horizontal="left" vertical="center"/>
    </xf>
    <xf numFmtId="0" fontId="13" fillId="0" borderId="5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36" xfId="0" applyFont="1" applyBorder="1" applyAlignment="1">
      <alignment horizontal="left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3" fillId="0" borderId="59" xfId="0" applyFont="1" applyBorder="1" applyAlignment="1">
      <alignment horizontal="left"/>
    </xf>
    <xf numFmtId="0" fontId="11" fillId="0" borderId="51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60" xfId="0" applyFont="1" applyBorder="1" applyAlignment="1">
      <alignment horizontal="left"/>
    </xf>
    <xf numFmtId="0" fontId="11" fillId="0" borderId="61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3" fillId="0" borderId="63" xfId="0" applyFont="1" applyBorder="1" applyAlignment="1">
      <alignment horizontal="left"/>
    </xf>
    <xf numFmtId="0" fontId="13" fillId="0" borderId="64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9" fillId="0" borderId="63" xfId="0" applyFont="1" applyBorder="1" applyAlignment="1">
      <alignment horizontal="left" wrapText="1"/>
    </xf>
    <xf numFmtId="0" fontId="19" fillId="0" borderId="59" xfId="0" applyFont="1" applyBorder="1" applyAlignment="1">
      <alignment horizontal="left" wrapText="1"/>
    </xf>
    <xf numFmtId="0" fontId="11" fillId="0" borderId="64" xfId="0" applyFont="1" applyBorder="1" applyAlignment="1">
      <alignment horizontal="center"/>
    </xf>
    <xf numFmtId="0" fontId="3" fillId="0" borderId="31" xfId="0" applyFont="1" applyBorder="1" applyAlignment="1">
      <alignment horizontal="left" wrapText="1"/>
    </xf>
    <xf numFmtId="0" fontId="0" fillId="0" borderId="65" xfId="0" applyBorder="1" applyAlignment="1">
      <alignment/>
    </xf>
    <xf numFmtId="0" fontId="17" fillId="0" borderId="66" xfId="0" applyFont="1" applyBorder="1" applyAlignment="1">
      <alignment horizontal="center"/>
    </xf>
    <xf numFmtId="0" fontId="17" fillId="0" borderId="67" xfId="0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19" fillId="0" borderId="55" xfId="0" applyFont="1" applyBorder="1" applyAlignment="1">
      <alignment horizontal="left" wrapText="1"/>
    </xf>
    <xf numFmtId="0" fontId="16" fillId="0" borderId="68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9" fillId="0" borderId="59" xfId="0" applyFont="1" applyBorder="1" applyAlignment="1">
      <alignment horizontal="left" wrapText="1"/>
    </xf>
    <xf numFmtId="0" fontId="17" fillId="0" borderId="51" xfId="0" applyFont="1" applyBorder="1" applyAlignment="1">
      <alignment horizontal="center"/>
    </xf>
    <xf numFmtId="0" fontId="14" fillId="0" borderId="59" xfId="0" applyFont="1" applyBorder="1" applyAlignment="1">
      <alignment horizontal="left" wrapText="1"/>
    </xf>
    <xf numFmtId="0" fontId="16" fillId="0" borderId="51" xfId="0" applyFont="1" applyBorder="1" applyAlignment="1">
      <alignment horizontal="center"/>
    </xf>
    <xf numFmtId="0" fontId="14" fillId="0" borderId="60" xfId="0" applyFont="1" applyBorder="1" applyAlignment="1">
      <alignment horizontal="left" wrapText="1"/>
    </xf>
    <xf numFmtId="0" fontId="16" fillId="0" borderId="61" xfId="0" applyFont="1" applyBorder="1" applyAlignment="1">
      <alignment horizontal="center"/>
    </xf>
    <xf numFmtId="0" fontId="16" fillId="0" borderId="62" xfId="0" applyFont="1" applyBorder="1" applyAlignment="1">
      <alignment horizontal="center"/>
    </xf>
    <xf numFmtId="0" fontId="13" fillId="0" borderId="69" xfId="0" applyFont="1" applyBorder="1" applyAlignment="1">
      <alignment horizontal="left" wrapText="1"/>
    </xf>
    <xf numFmtId="0" fontId="7" fillId="0" borderId="16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1" fillId="0" borderId="36" xfId="0" applyFont="1" applyBorder="1" applyAlignment="1">
      <alignment horizontal="left" wrapText="1"/>
    </xf>
    <xf numFmtId="0" fontId="10" fillId="0" borderId="34" xfId="0" applyFont="1" applyBorder="1" applyAlignment="1">
      <alignment horizontal="center"/>
    </xf>
    <xf numFmtId="0" fontId="19" fillId="0" borderId="58" xfId="0" applyFont="1" applyBorder="1" applyAlignment="1">
      <alignment horizontal="left" wrapText="1"/>
    </xf>
    <xf numFmtId="0" fontId="19" fillId="0" borderId="57" xfId="0" applyFont="1" applyBorder="1" applyAlignment="1">
      <alignment vertical="top" wrapText="1"/>
    </xf>
    <xf numFmtId="0" fontId="19" fillId="0" borderId="57" xfId="0" applyFont="1" applyBorder="1" applyAlignment="1">
      <alignment vertical="top" wrapText="1"/>
    </xf>
    <xf numFmtId="0" fontId="36" fillId="0" borderId="57" xfId="0" applyFont="1" applyBorder="1" applyAlignment="1">
      <alignment vertical="top" wrapText="1"/>
    </xf>
    <xf numFmtId="0" fontId="0" fillId="0" borderId="36" xfId="0" applyBorder="1" applyAlignment="1">
      <alignment/>
    </xf>
    <xf numFmtId="0" fontId="14" fillId="0" borderId="71" xfId="0" applyFont="1" applyBorder="1" applyAlignment="1">
      <alignment horizontal="left" wrapText="1"/>
    </xf>
    <xf numFmtId="0" fontId="37" fillId="0" borderId="72" xfId="0" applyFont="1" applyBorder="1" applyAlignment="1">
      <alignment horizontal="left" wrapText="1"/>
    </xf>
    <xf numFmtId="0" fontId="3" fillId="0" borderId="2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38" fillId="0" borderId="58" xfId="0" applyFont="1" applyBorder="1" applyAlignment="1">
      <alignment horizontal="center"/>
    </xf>
    <xf numFmtId="0" fontId="39" fillId="0" borderId="58" xfId="0" applyFont="1" applyBorder="1" applyAlignment="1">
      <alignment horizontal="center"/>
    </xf>
    <xf numFmtId="0" fontId="39" fillId="0" borderId="57" xfId="0" applyFont="1" applyBorder="1" applyAlignment="1">
      <alignment horizontal="center"/>
    </xf>
    <xf numFmtId="0" fontId="38" fillId="0" borderId="57" xfId="0" applyFont="1" applyBorder="1" applyAlignment="1">
      <alignment horizontal="center"/>
    </xf>
    <xf numFmtId="0" fontId="22" fillId="0" borderId="72" xfId="0" applyFont="1" applyBorder="1" applyAlignment="1">
      <alignment horizontal="center"/>
    </xf>
    <xf numFmtId="0" fontId="22" fillId="0" borderId="72" xfId="0" applyFont="1" applyBorder="1" applyAlignment="1">
      <alignment/>
    </xf>
    <xf numFmtId="0" fontId="28" fillId="0" borderId="18" xfId="0" applyFont="1" applyBorder="1" applyAlignment="1">
      <alignment horizontal="left" wrapText="1"/>
    </xf>
    <xf numFmtId="0" fontId="33" fillId="0" borderId="73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2" fillId="0" borderId="31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5" fillId="0" borderId="75" xfId="0" applyFont="1" applyBorder="1" applyAlignment="1">
      <alignment horizontal="center" vertical="center" textRotation="90"/>
    </xf>
    <xf numFmtId="0" fontId="5" fillId="0" borderId="76" xfId="0" applyFont="1" applyBorder="1" applyAlignment="1">
      <alignment horizontal="center" vertical="center" textRotation="90"/>
    </xf>
    <xf numFmtId="0" fontId="5" fillId="0" borderId="77" xfId="0" applyFont="1" applyBorder="1" applyAlignment="1">
      <alignment horizontal="center" vertical="center" textRotation="90"/>
    </xf>
    <xf numFmtId="0" fontId="10" fillId="0" borderId="78" xfId="0" applyFont="1" applyBorder="1" applyAlignment="1">
      <alignment horizontal="center" vertical="center" textRotation="90" wrapText="1"/>
    </xf>
    <xf numFmtId="0" fontId="10" fillId="0" borderId="79" xfId="0" applyFont="1" applyBorder="1" applyAlignment="1">
      <alignment horizontal="center" vertical="center" textRotation="90" wrapText="1"/>
    </xf>
    <xf numFmtId="0" fontId="10" fillId="0" borderId="80" xfId="0" applyFont="1" applyBorder="1" applyAlignment="1">
      <alignment horizontal="center" vertical="center" textRotation="90" wrapText="1"/>
    </xf>
    <xf numFmtId="0" fontId="12" fillId="0" borderId="75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15" fillId="0" borderId="18" xfId="0" applyFont="1" applyBorder="1" applyAlignment="1">
      <alignment horizontal="center" wrapText="1"/>
    </xf>
    <xf numFmtId="0" fontId="15" fillId="0" borderId="38" xfId="0" applyFont="1" applyBorder="1" applyAlignment="1">
      <alignment horizontal="center" wrapText="1"/>
    </xf>
    <xf numFmtId="0" fontId="15" fillId="0" borderId="81" xfId="0" applyFont="1" applyBorder="1" applyAlignment="1">
      <alignment horizontal="center" wrapText="1"/>
    </xf>
    <xf numFmtId="0" fontId="5" fillId="0" borderId="59" xfId="0" applyFont="1" applyBorder="1" applyAlignment="1">
      <alignment horizontal="center" vertical="center" textRotation="90"/>
    </xf>
    <xf numFmtId="0" fontId="5" fillId="0" borderId="82" xfId="0" applyFont="1" applyBorder="1" applyAlignment="1">
      <alignment horizontal="center" vertical="center" textRotation="90" wrapText="1"/>
    </xf>
    <xf numFmtId="0" fontId="12" fillId="0" borderId="55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5" fillId="0" borderId="83" xfId="0" applyFont="1" applyBorder="1" applyAlignment="1">
      <alignment vertical="center" textRotation="90"/>
    </xf>
    <xf numFmtId="0" fontId="5" fillId="0" borderId="84" xfId="0" applyFont="1" applyBorder="1" applyAlignment="1">
      <alignment vertical="center" textRotation="90"/>
    </xf>
    <xf numFmtId="0" fontId="5" fillId="0" borderId="82" xfId="0" applyFont="1" applyBorder="1" applyAlignment="1">
      <alignment vertical="center" textRotation="90"/>
    </xf>
    <xf numFmtId="164" fontId="20" fillId="0" borderId="16" xfId="42" applyFont="1" applyFill="1" applyBorder="1" applyAlignment="1" applyProtection="1">
      <alignment horizontal="center" wrapText="1"/>
      <protection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23" fillId="0" borderId="85" xfId="0" applyFont="1" applyBorder="1" applyAlignment="1">
      <alignment horizontal="left" wrapText="1"/>
    </xf>
    <xf numFmtId="0" fontId="24" fillId="0" borderId="10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5" fillId="0" borderId="86" xfId="0" applyFont="1" applyBorder="1" applyAlignment="1">
      <alignment/>
    </xf>
    <xf numFmtId="0" fontId="35" fillId="0" borderId="87" xfId="0" applyFont="1" applyBorder="1" applyAlignment="1">
      <alignment/>
    </xf>
    <xf numFmtId="0" fontId="23" fillId="0" borderId="0" xfId="0" applyFont="1" applyBorder="1" applyAlignment="1">
      <alignment horizontal="center" wrapText="1"/>
    </xf>
    <xf numFmtId="0" fontId="24" fillId="0" borderId="18" xfId="0" applyFont="1" applyBorder="1" applyAlignment="1">
      <alignment horizontal="left" vertical="center"/>
    </xf>
    <xf numFmtId="0" fontId="0" fillId="0" borderId="81" xfId="0" applyBorder="1" applyAlignment="1">
      <alignment/>
    </xf>
    <xf numFmtId="0" fontId="32" fillId="0" borderId="81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/>
    </xf>
    <xf numFmtId="0" fontId="29" fillId="0" borderId="81" xfId="0" applyFont="1" applyBorder="1" applyAlignment="1">
      <alignment horizontal="center"/>
    </xf>
    <xf numFmtId="0" fontId="33" fillId="0" borderId="46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88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3" fillId="0" borderId="89" xfId="0" applyFont="1" applyBorder="1" applyAlignment="1">
      <alignment horizontal="center" vertical="center" wrapText="1"/>
    </xf>
    <xf numFmtId="0" fontId="33" fillId="0" borderId="90" xfId="0" applyFont="1" applyBorder="1" applyAlignment="1">
      <alignment horizontal="center" vertical="center" wrapText="1"/>
    </xf>
    <xf numFmtId="0" fontId="33" fillId="0" borderId="89" xfId="0" applyFont="1" applyBorder="1" applyAlignment="1">
      <alignment horizontal="center" vertical="center"/>
    </xf>
    <xf numFmtId="0" fontId="33" fillId="0" borderId="9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36" fillId="0" borderId="8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zoomScalePageLayoutView="0" workbookViewId="0" topLeftCell="A1">
      <selection activeCell="B39" sqref="B39"/>
    </sheetView>
  </sheetViews>
  <sheetFormatPr defaultColWidth="9.00390625" defaultRowHeight="12.75"/>
  <cols>
    <col min="1" max="1" width="12.75390625" style="0" customWidth="1"/>
    <col min="2" max="2" width="60.25390625" style="0" customWidth="1"/>
    <col min="3" max="3" width="20.50390625" style="0" customWidth="1"/>
    <col min="4" max="4" width="23.50390625" style="0" customWidth="1"/>
    <col min="5" max="5" width="22.50390625" style="0" customWidth="1"/>
  </cols>
  <sheetData>
    <row r="1" ht="12.75" thickBot="1"/>
    <row r="2" spans="1:5" ht="17.25" customHeight="1" thickBot="1">
      <c r="A2" s="183" t="s">
        <v>61</v>
      </c>
      <c r="B2" s="184"/>
      <c r="C2" s="184"/>
      <c r="D2" s="184"/>
      <c r="E2" s="185"/>
    </row>
    <row r="3" spans="1:5" ht="28.5" customHeight="1" thickBot="1">
      <c r="A3" s="23"/>
      <c r="B3" s="24"/>
      <c r="C3" s="169" t="s">
        <v>84</v>
      </c>
      <c r="D3" s="170" t="s">
        <v>85</v>
      </c>
      <c r="E3" s="171" t="s">
        <v>86</v>
      </c>
    </row>
    <row r="4" spans="1:5" ht="16.5" customHeight="1">
      <c r="A4" s="186" t="s">
        <v>0</v>
      </c>
      <c r="B4" s="25" t="s">
        <v>1</v>
      </c>
      <c r="C4" s="48">
        <v>2</v>
      </c>
      <c r="D4" s="49">
        <v>2</v>
      </c>
      <c r="E4" s="50">
        <v>2</v>
      </c>
    </row>
    <row r="5" spans="1:5" ht="16.5">
      <c r="A5" s="187"/>
      <c r="B5" s="26" t="s">
        <v>2</v>
      </c>
      <c r="C5" s="51">
        <v>3</v>
      </c>
      <c r="D5" s="52"/>
      <c r="E5" s="53">
        <v>4</v>
      </c>
    </row>
    <row r="6" spans="1:5" ht="16.5">
      <c r="A6" s="187"/>
      <c r="B6" s="26" t="s">
        <v>71</v>
      </c>
      <c r="C6" s="51">
        <v>3</v>
      </c>
      <c r="D6" s="52"/>
      <c r="E6" s="53">
        <v>4</v>
      </c>
    </row>
    <row r="7" spans="1:5" ht="16.5">
      <c r="A7" s="187"/>
      <c r="B7" s="26" t="s">
        <v>3</v>
      </c>
      <c r="C7" s="51"/>
      <c r="D7" s="52">
        <v>5</v>
      </c>
      <c r="E7" s="53">
        <v>5</v>
      </c>
    </row>
    <row r="8" spans="1:5" ht="16.5">
      <c r="A8" s="187"/>
      <c r="B8" s="26" t="s">
        <v>4</v>
      </c>
      <c r="C8" s="51">
        <v>2</v>
      </c>
      <c r="D8" s="52"/>
      <c r="E8" s="53">
        <v>1</v>
      </c>
    </row>
    <row r="9" spans="1:5" ht="16.5">
      <c r="A9" s="187"/>
      <c r="B9" s="26" t="s">
        <v>5</v>
      </c>
      <c r="C9" s="51"/>
      <c r="D9" s="52"/>
      <c r="E9" s="53">
        <v>1</v>
      </c>
    </row>
    <row r="10" spans="1:5" ht="16.5">
      <c r="A10" s="187"/>
      <c r="B10" s="26" t="s">
        <v>70</v>
      </c>
      <c r="C10" s="51"/>
      <c r="D10" s="52">
        <v>3</v>
      </c>
      <c r="E10" s="53"/>
    </row>
    <row r="11" spans="1:5" ht="16.5">
      <c r="A11" s="187"/>
      <c r="B11" s="26" t="s">
        <v>6</v>
      </c>
      <c r="C11" s="51"/>
      <c r="D11" s="52"/>
      <c r="E11" s="53">
        <v>2</v>
      </c>
    </row>
    <row r="12" spans="1:5" ht="16.5">
      <c r="A12" s="187"/>
      <c r="B12" s="27" t="s">
        <v>7</v>
      </c>
      <c r="C12" s="51"/>
      <c r="D12" s="52"/>
      <c r="E12" s="53">
        <v>1</v>
      </c>
    </row>
    <row r="13" spans="1:5" ht="16.5">
      <c r="A13" s="187"/>
      <c r="B13" s="27" t="s">
        <v>8</v>
      </c>
      <c r="C13" s="51">
        <v>1</v>
      </c>
      <c r="D13" s="52">
        <v>1</v>
      </c>
      <c r="E13" s="53">
        <v>1</v>
      </c>
    </row>
    <row r="14" spans="1:5" ht="16.5">
      <c r="A14" s="187"/>
      <c r="B14" s="28" t="s">
        <v>9</v>
      </c>
      <c r="C14" s="51">
        <v>2</v>
      </c>
      <c r="D14" s="52">
        <v>3</v>
      </c>
      <c r="E14" s="54"/>
    </row>
    <row r="15" spans="1:5" ht="16.5">
      <c r="A15" s="187"/>
      <c r="B15" s="29" t="s">
        <v>10</v>
      </c>
      <c r="C15" s="51">
        <v>2</v>
      </c>
      <c r="D15" s="52">
        <v>2</v>
      </c>
      <c r="E15" s="54"/>
    </row>
    <row r="16" spans="1:5" ht="16.5">
      <c r="A16" s="187"/>
      <c r="B16" s="26" t="s">
        <v>11</v>
      </c>
      <c r="C16" s="51"/>
      <c r="D16" s="52">
        <v>1</v>
      </c>
      <c r="E16" s="53"/>
    </row>
    <row r="17" spans="1:5" ht="16.5" thickBot="1">
      <c r="A17" s="188"/>
      <c r="B17" s="30" t="s">
        <v>12</v>
      </c>
      <c r="C17" s="55">
        <v>3</v>
      </c>
      <c r="D17" s="56">
        <v>3</v>
      </c>
      <c r="E17" s="57">
        <v>3</v>
      </c>
    </row>
    <row r="18" spans="1:5" ht="13.5" customHeight="1">
      <c r="A18" s="189" t="s">
        <v>13</v>
      </c>
      <c r="B18" s="31" t="s">
        <v>2</v>
      </c>
      <c r="C18" s="32"/>
      <c r="D18" s="33">
        <v>5</v>
      </c>
      <c r="E18" s="34"/>
    </row>
    <row r="19" spans="1:5" ht="12.75" customHeight="1">
      <c r="A19" s="190"/>
      <c r="B19" s="35" t="s">
        <v>64</v>
      </c>
      <c r="C19" s="1"/>
      <c r="D19" s="2">
        <v>6</v>
      </c>
      <c r="E19" s="36"/>
    </row>
    <row r="20" spans="1:5" ht="12.75" customHeight="1">
      <c r="A20" s="190"/>
      <c r="B20" s="35" t="s">
        <v>15</v>
      </c>
      <c r="C20" s="1"/>
      <c r="D20" s="2">
        <v>2</v>
      </c>
      <c r="E20" s="36"/>
    </row>
    <row r="21" spans="1:5" ht="13.5" customHeight="1">
      <c r="A21" s="190"/>
      <c r="B21" s="35" t="s">
        <v>3</v>
      </c>
      <c r="C21" s="1">
        <v>6</v>
      </c>
      <c r="D21" s="2"/>
      <c r="E21" s="36"/>
    </row>
    <row r="22" spans="1:5" ht="13.5" customHeight="1">
      <c r="A22" s="190"/>
      <c r="B22" s="37" t="s">
        <v>5</v>
      </c>
      <c r="C22" s="1">
        <v>3</v>
      </c>
      <c r="D22" s="2"/>
      <c r="E22" s="36"/>
    </row>
    <row r="23" spans="1:5" ht="15">
      <c r="A23" s="190"/>
      <c r="B23" s="35" t="s">
        <v>6</v>
      </c>
      <c r="C23" s="1">
        <v>5</v>
      </c>
      <c r="D23" s="2"/>
      <c r="E23" s="36"/>
    </row>
    <row r="24" spans="1:5" ht="15">
      <c r="A24" s="190"/>
      <c r="B24" s="35" t="s">
        <v>9</v>
      </c>
      <c r="C24" s="1"/>
      <c r="D24" s="2"/>
      <c r="E24" s="36">
        <v>4</v>
      </c>
    </row>
    <row r="25" spans="1:5" ht="15">
      <c r="A25" s="190"/>
      <c r="B25" s="35" t="s">
        <v>10</v>
      </c>
      <c r="C25" s="1"/>
      <c r="D25" s="2"/>
      <c r="E25" s="36">
        <v>3</v>
      </c>
    </row>
    <row r="26" spans="1:5" ht="13.5" customHeight="1" thickBot="1">
      <c r="A26" s="191"/>
      <c r="B26" s="38" t="s">
        <v>16</v>
      </c>
      <c r="C26" s="39"/>
      <c r="D26" s="40"/>
      <c r="E26" s="41">
        <v>2</v>
      </c>
    </row>
    <row r="27" spans="1:5" ht="20.25" customHeight="1" thickBot="1">
      <c r="A27" s="114" t="s">
        <v>17</v>
      </c>
      <c r="B27" s="42"/>
      <c r="C27" s="43">
        <f>SUM(C4:C26)</f>
        <v>32</v>
      </c>
      <c r="D27" s="43">
        <f>SUM(D4:D26)</f>
        <v>33</v>
      </c>
      <c r="E27" s="44">
        <f>SUM(E4:E26)</f>
        <v>33</v>
      </c>
    </row>
    <row r="28" spans="1:5" ht="15">
      <c r="A28" s="192" t="s">
        <v>18</v>
      </c>
      <c r="B28" s="45" t="s">
        <v>19</v>
      </c>
      <c r="C28" s="47">
        <f>C29</f>
        <v>1</v>
      </c>
      <c r="D28" s="47">
        <f>D29</f>
        <v>1</v>
      </c>
      <c r="E28" s="46">
        <f>E29</f>
        <v>1</v>
      </c>
    </row>
    <row r="29" spans="1:5" ht="15.75" thickBot="1">
      <c r="A29" s="193"/>
      <c r="B29" s="156" t="s">
        <v>20</v>
      </c>
      <c r="C29" s="157">
        <v>1</v>
      </c>
      <c r="D29" s="158">
        <v>1</v>
      </c>
      <c r="E29" s="159">
        <v>1</v>
      </c>
    </row>
    <row r="30" spans="1:5" ht="18.75" customHeight="1" thickBot="1">
      <c r="A30" s="194" t="s">
        <v>21</v>
      </c>
      <c r="B30" s="160" t="s">
        <v>19</v>
      </c>
      <c r="C30" s="161">
        <f>C31+C32+C33+C34+C35+C36+C37+C38+C39</f>
        <v>4</v>
      </c>
      <c r="D30" s="161">
        <f>D31+D32+D33+D34+D35+D36+D37+D38+D39</f>
        <v>3</v>
      </c>
      <c r="E30" s="161">
        <f>E31+E32+E33+E34+E35+E36+E37+E38+E39</f>
        <v>3</v>
      </c>
    </row>
    <row r="31" spans="1:5" ht="24.75" customHeight="1">
      <c r="A31" s="195"/>
      <c r="B31" s="162" t="s">
        <v>77</v>
      </c>
      <c r="C31" s="172">
        <v>1</v>
      </c>
      <c r="D31" s="173"/>
      <c r="E31" s="173"/>
    </row>
    <row r="32" spans="1:5" ht="17.25" customHeight="1">
      <c r="A32" s="195"/>
      <c r="B32" s="163" t="s">
        <v>78</v>
      </c>
      <c r="C32" s="174"/>
      <c r="D32" s="175">
        <v>1</v>
      </c>
      <c r="E32" s="175">
        <v>1</v>
      </c>
    </row>
    <row r="33" spans="1:5" ht="15.75" customHeight="1">
      <c r="A33" s="195"/>
      <c r="B33" s="163" t="s">
        <v>79</v>
      </c>
      <c r="C33" s="175">
        <v>1</v>
      </c>
      <c r="D33" s="175"/>
      <c r="E33" s="175"/>
    </row>
    <row r="34" spans="1:5" ht="14.25" customHeight="1">
      <c r="A34" s="196"/>
      <c r="B34" s="118" t="s">
        <v>82</v>
      </c>
      <c r="C34" s="175">
        <v>1</v>
      </c>
      <c r="D34" s="175"/>
      <c r="E34" s="175"/>
    </row>
    <row r="35" spans="1:5" ht="29.25" customHeight="1">
      <c r="A35" s="196"/>
      <c r="B35" s="164" t="s">
        <v>80</v>
      </c>
      <c r="C35" s="175"/>
      <c r="D35" s="175">
        <v>1</v>
      </c>
      <c r="E35" s="175"/>
    </row>
    <row r="36" spans="1:5" ht="30.75" customHeight="1">
      <c r="A36" s="196"/>
      <c r="B36" s="164" t="s">
        <v>81</v>
      </c>
      <c r="C36" s="175"/>
      <c r="D36" s="175">
        <v>1</v>
      </c>
      <c r="E36" s="175"/>
    </row>
    <row r="37" spans="1:5" ht="28.5" customHeight="1">
      <c r="A37" s="196"/>
      <c r="B37" s="165" t="s">
        <v>83</v>
      </c>
      <c r="C37" s="175"/>
      <c r="D37" s="174"/>
      <c r="E37" s="175">
        <v>1</v>
      </c>
    </row>
    <row r="38" spans="1:5" ht="29.25" customHeight="1">
      <c r="A38" s="196"/>
      <c r="B38" s="164" t="s">
        <v>87</v>
      </c>
      <c r="C38" s="175"/>
      <c r="D38" s="174"/>
      <c r="E38" s="175">
        <v>1</v>
      </c>
    </row>
    <row r="39" spans="1:5" ht="15" customHeight="1" thickBot="1">
      <c r="A39" s="196"/>
      <c r="B39" s="168" t="s">
        <v>22</v>
      </c>
      <c r="C39" s="176">
        <v>1</v>
      </c>
      <c r="D39" s="177"/>
      <c r="E39" s="176"/>
    </row>
    <row r="40" spans="1:5" ht="16.5" thickBot="1">
      <c r="A40" s="166"/>
      <c r="B40" s="167"/>
      <c r="C40" s="58">
        <f>C27+C28+C30</f>
        <v>37</v>
      </c>
      <c r="D40" s="58">
        <f>D27+D28+D30</f>
        <v>37</v>
      </c>
      <c r="E40" s="59">
        <f>E27+E28+E30</f>
        <v>37</v>
      </c>
    </row>
  </sheetData>
  <sheetProtection selectLockedCells="1" selectUnlockedCells="1"/>
  <mergeCells count="5">
    <mergeCell ref="A2:E2"/>
    <mergeCell ref="A4:A17"/>
    <mergeCell ref="A18:A26"/>
    <mergeCell ref="A28:A29"/>
    <mergeCell ref="A30:A39"/>
  </mergeCells>
  <printOptions/>
  <pageMargins left="0.25972222222222224" right="0.25" top="0.32" bottom="0.18888888888888888" header="0.28" footer="0.2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2"/>
  <sheetViews>
    <sheetView zoomScalePageLayoutView="0" workbookViewId="0" topLeftCell="A4">
      <selection activeCell="C14" sqref="C14"/>
    </sheetView>
  </sheetViews>
  <sheetFormatPr defaultColWidth="9.00390625" defaultRowHeight="12.75"/>
  <cols>
    <col min="2" max="2" width="16.50390625" style="0" customWidth="1"/>
    <col min="3" max="3" width="43.75390625" style="0" customWidth="1"/>
    <col min="4" max="4" width="28.875" style="0" customWidth="1"/>
    <col min="5" max="5" width="46.125" style="0" customWidth="1"/>
  </cols>
  <sheetData>
    <row r="1" ht="12.75" thickBot="1"/>
    <row r="2" spans="2:5" ht="17.25" customHeight="1" thickBot="1">
      <c r="B2" s="197" t="s">
        <v>61</v>
      </c>
      <c r="C2" s="198"/>
      <c r="D2" s="198"/>
      <c r="E2" s="199"/>
    </row>
    <row r="3" spans="2:5" ht="18" customHeight="1">
      <c r="B3" s="110"/>
      <c r="C3" s="111"/>
      <c r="D3" s="112" t="s">
        <v>69</v>
      </c>
      <c r="E3" s="113" t="s">
        <v>23</v>
      </c>
    </row>
    <row r="4" spans="2:5" s="4" customFormat="1" ht="15.75" customHeight="1">
      <c r="B4" s="200" t="s">
        <v>0</v>
      </c>
      <c r="C4" s="60" t="s">
        <v>1</v>
      </c>
      <c r="D4" s="3">
        <v>2</v>
      </c>
      <c r="E4" s="66">
        <v>2</v>
      </c>
    </row>
    <row r="5" spans="2:5" s="4" customFormat="1" ht="15.75" customHeight="1">
      <c r="B5" s="200"/>
      <c r="C5" s="60" t="s">
        <v>2</v>
      </c>
      <c r="D5" s="3">
        <v>3</v>
      </c>
      <c r="E5" s="66"/>
    </row>
    <row r="6" spans="2:5" s="4" customFormat="1" ht="15.75" customHeight="1">
      <c r="B6" s="200"/>
      <c r="C6" s="60" t="s">
        <v>71</v>
      </c>
      <c r="D6" s="3">
        <v>3</v>
      </c>
      <c r="E6" s="66"/>
    </row>
    <row r="7" spans="2:5" s="4" customFormat="1" ht="15.75" customHeight="1">
      <c r="B7" s="200"/>
      <c r="C7" s="60" t="s">
        <v>3</v>
      </c>
      <c r="D7" s="3"/>
      <c r="E7" s="66">
        <v>5</v>
      </c>
    </row>
    <row r="8" spans="2:5" s="4" customFormat="1" ht="15.75" customHeight="1">
      <c r="B8" s="200"/>
      <c r="C8" s="60" t="s">
        <v>4</v>
      </c>
      <c r="D8" s="3">
        <v>2</v>
      </c>
      <c r="E8" s="66">
        <v>1</v>
      </c>
    </row>
    <row r="9" spans="2:5" s="4" customFormat="1" ht="15.75" customHeight="1">
      <c r="B9" s="200"/>
      <c r="C9" s="60" t="s">
        <v>5</v>
      </c>
      <c r="D9" s="3"/>
      <c r="E9" s="66">
        <v>1</v>
      </c>
    </row>
    <row r="10" spans="2:5" s="4" customFormat="1" ht="15.75" customHeight="1">
      <c r="B10" s="200"/>
      <c r="C10" s="60" t="s">
        <v>6</v>
      </c>
      <c r="D10" s="3"/>
      <c r="E10" s="66">
        <v>2</v>
      </c>
    </row>
    <row r="11" spans="2:5" s="4" customFormat="1" ht="15.75" customHeight="1">
      <c r="B11" s="200"/>
      <c r="C11" s="60" t="s">
        <v>8</v>
      </c>
      <c r="D11" s="3">
        <v>1</v>
      </c>
      <c r="E11" s="66">
        <v>1</v>
      </c>
    </row>
    <row r="12" spans="2:5" s="4" customFormat="1" ht="15.75" customHeight="1">
      <c r="B12" s="200"/>
      <c r="C12" s="61" t="s">
        <v>9</v>
      </c>
      <c r="D12" s="3">
        <v>2</v>
      </c>
      <c r="E12" s="66">
        <v>3</v>
      </c>
    </row>
    <row r="13" spans="2:5" s="4" customFormat="1" ht="15.75" customHeight="1">
      <c r="B13" s="200"/>
      <c r="C13" s="61" t="s">
        <v>10</v>
      </c>
      <c r="D13" s="3">
        <v>2</v>
      </c>
      <c r="E13" s="66">
        <v>2</v>
      </c>
    </row>
    <row r="14" spans="2:5" s="4" customFormat="1" ht="15.75" customHeight="1">
      <c r="B14" s="200"/>
      <c r="C14" s="60" t="s">
        <v>11</v>
      </c>
      <c r="D14" s="3"/>
      <c r="E14" s="66">
        <v>1</v>
      </c>
    </row>
    <row r="15" spans="2:5" s="4" customFormat="1" ht="15.75" customHeight="1" thickBot="1">
      <c r="B15" s="200"/>
      <c r="C15" s="62" t="s">
        <v>12</v>
      </c>
      <c r="D15" s="5">
        <v>3</v>
      </c>
      <c r="E15" s="67">
        <v>3</v>
      </c>
    </row>
    <row r="16" spans="2:5" s="4" customFormat="1" ht="15.75" customHeight="1">
      <c r="B16" s="201" t="s">
        <v>13</v>
      </c>
      <c r="C16" s="31" t="s">
        <v>2</v>
      </c>
      <c r="D16" s="78"/>
      <c r="E16" s="79">
        <v>5</v>
      </c>
    </row>
    <row r="17" spans="2:5" s="4" customFormat="1" ht="15.75" customHeight="1">
      <c r="B17" s="201"/>
      <c r="C17" s="35" t="s">
        <v>71</v>
      </c>
      <c r="D17" s="6"/>
      <c r="E17" s="68">
        <v>6</v>
      </c>
    </row>
    <row r="18" spans="2:5" s="4" customFormat="1" ht="15.75" customHeight="1">
      <c r="B18" s="201"/>
      <c r="C18" s="35" t="s">
        <v>15</v>
      </c>
      <c r="D18" s="6"/>
      <c r="E18" s="68">
        <v>2</v>
      </c>
    </row>
    <row r="19" spans="2:5" s="4" customFormat="1" ht="15.75" customHeight="1">
      <c r="B19" s="201"/>
      <c r="C19" s="35" t="s">
        <v>3</v>
      </c>
      <c r="D19" s="6">
        <v>6</v>
      </c>
      <c r="E19" s="68"/>
    </row>
    <row r="20" spans="2:5" s="4" customFormat="1" ht="15.75" customHeight="1">
      <c r="B20" s="201"/>
      <c r="C20" s="37" t="s">
        <v>5</v>
      </c>
      <c r="D20" s="6">
        <v>3</v>
      </c>
      <c r="E20" s="68"/>
    </row>
    <row r="21" spans="2:5" s="4" customFormat="1" ht="15.75" customHeight="1" thickBot="1">
      <c r="B21" s="201"/>
      <c r="C21" s="35" t="s">
        <v>6</v>
      </c>
      <c r="D21" s="6">
        <v>5</v>
      </c>
      <c r="E21" s="68"/>
    </row>
    <row r="22" spans="2:5" ht="16.5" customHeight="1" thickBot="1">
      <c r="B22" s="63" t="s">
        <v>24</v>
      </c>
      <c r="C22" s="64"/>
      <c r="D22" s="65">
        <f>SUM(D4:D21)</f>
        <v>32</v>
      </c>
      <c r="E22" s="77">
        <f>SUM(E4:E21)</f>
        <v>34</v>
      </c>
    </row>
    <row r="23" spans="2:5" ht="16.5" customHeight="1">
      <c r="B23" s="202" t="s">
        <v>18</v>
      </c>
      <c r="C23" s="69" t="s">
        <v>19</v>
      </c>
      <c r="D23" s="70">
        <f>D24</f>
        <v>1</v>
      </c>
      <c r="E23" s="71">
        <f>E24</f>
        <v>1</v>
      </c>
    </row>
    <row r="24" spans="2:5" ht="16.5" customHeight="1" thickBot="1">
      <c r="B24" s="203"/>
      <c r="C24" s="72" t="s">
        <v>20</v>
      </c>
      <c r="D24" s="73">
        <v>1</v>
      </c>
      <c r="E24" s="74">
        <v>1</v>
      </c>
    </row>
    <row r="25" spans="2:5" ht="15" thickBot="1">
      <c r="B25" s="204" t="s">
        <v>25</v>
      </c>
      <c r="C25" s="140" t="s">
        <v>19</v>
      </c>
      <c r="D25" s="75">
        <f>D26+D27+D28+D29+D30+D31</f>
        <v>4</v>
      </c>
      <c r="E25" s="75">
        <f>E26+E27+E28+E29+E30+E31</f>
        <v>2</v>
      </c>
    </row>
    <row r="26" spans="2:5" ht="27.75" customHeight="1">
      <c r="B26" s="205"/>
      <c r="C26" s="146" t="s">
        <v>72</v>
      </c>
      <c r="D26" s="147">
        <v>1</v>
      </c>
      <c r="E26" s="148"/>
    </row>
    <row r="27" spans="2:5" ht="16.5" customHeight="1">
      <c r="B27" s="205"/>
      <c r="C27" s="149" t="s">
        <v>73</v>
      </c>
      <c r="D27" s="144">
        <v>1</v>
      </c>
      <c r="E27" s="150"/>
    </row>
    <row r="28" spans="2:5" ht="26.25" customHeight="1">
      <c r="B28" s="205"/>
      <c r="C28" s="149" t="s">
        <v>74</v>
      </c>
      <c r="D28" s="144">
        <v>1</v>
      </c>
      <c r="E28" s="150"/>
    </row>
    <row r="29" spans="2:5" ht="24" customHeight="1">
      <c r="B29" s="206"/>
      <c r="C29" s="151" t="s">
        <v>75</v>
      </c>
      <c r="D29" s="145"/>
      <c r="E29" s="152">
        <v>1</v>
      </c>
    </row>
    <row r="30" spans="2:5" ht="24">
      <c r="B30" s="206"/>
      <c r="C30" s="151" t="s">
        <v>76</v>
      </c>
      <c r="D30" s="145"/>
      <c r="E30" s="152">
        <v>1</v>
      </c>
    </row>
    <row r="31" spans="2:5" ht="15.75" thickBot="1">
      <c r="B31" s="206"/>
      <c r="C31" s="153" t="s">
        <v>22</v>
      </c>
      <c r="D31" s="154">
        <v>1</v>
      </c>
      <c r="E31" s="155"/>
    </row>
    <row r="32" spans="2:5" ht="15" thickBot="1">
      <c r="B32" s="76" t="s">
        <v>26</v>
      </c>
      <c r="C32" s="141"/>
      <c r="D32" s="142">
        <f>D22+D23+D25</f>
        <v>37</v>
      </c>
      <c r="E32" s="143">
        <f>E22+E23+E25</f>
        <v>37</v>
      </c>
    </row>
  </sheetData>
  <sheetProtection selectLockedCells="1" selectUnlockedCells="1"/>
  <mergeCells count="5">
    <mergeCell ref="B2:E2"/>
    <mergeCell ref="B4:B15"/>
    <mergeCell ref="B16:B21"/>
    <mergeCell ref="B23:B24"/>
    <mergeCell ref="B25:B31"/>
  </mergeCells>
  <printOptions/>
  <pageMargins left="0.24" right="0.25" top="0.18" bottom="0.10486111111111111" header="0.17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4"/>
  <sheetViews>
    <sheetView zoomScalePageLayoutView="0" workbookViewId="0" topLeftCell="A1">
      <selection activeCell="B35" sqref="B35"/>
    </sheetView>
  </sheetViews>
  <sheetFormatPr defaultColWidth="9.00390625" defaultRowHeight="12.75"/>
  <cols>
    <col min="2" max="2" width="24.50390625" style="0" customWidth="1"/>
  </cols>
  <sheetData>
    <row r="1" spans="3:12" ht="18">
      <c r="C1" s="7"/>
      <c r="D1" s="7"/>
      <c r="E1" s="7"/>
      <c r="F1" s="7"/>
      <c r="G1" s="7"/>
      <c r="H1" s="7"/>
      <c r="I1" s="8"/>
      <c r="J1" s="8"/>
      <c r="K1" s="8"/>
      <c r="L1" s="9"/>
    </row>
    <row r="2" spans="2:12" ht="40.5" customHeight="1" thickBot="1">
      <c r="B2" s="207" t="s">
        <v>68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2:12" ht="13.5" customHeight="1" thickBot="1">
      <c r="B3" s="119" t="s">
        <v>27</v>
      </c>
      <c r="C3" s="208" t="s">
        <v>28</v>
      </c>
      <c r="D3" s="208"/>
      <c r="E3" s="208"/>
      <c r="F3" s="208"/>
      <c r="G3" s="208"/>
      <c r="H3" s="208"/>
      <c r="I3" s="208"/>
      <c r="J3" s="208"/>
      <c r="K3" s="208"/>
      <c r="L3" s="209"/>
    </row>
    <row r="4" spans="2:12" ht="13.5" thickBot="1">
      <c r="B4" s="119"/>
      <c r="C4" s="121" t="s">
        <v>29</v>
      </c>
      <c r="D4" s="121" t="s">
        <v>30</v>
      </c>
      <c r="E4" s="121" t="s">
        <v>31</v>
      </c>
      <c r="F4" s="121" t="s">
        <v>32</v>
      </c>
      <c r="G4" s="121" t="s">
        <v>33</v>
      </c>
      <c r="H4" s="121" t="s">
        <v>34</v>
      </c>
      <c r="I4" s="121" t="s">
        <v>35</v>
      </c>
      <c r="J4" s="121" t="s">
        <v>36</v>
      </c>
      <c r="K4" s="121" t="s">
        <v>37</v>
      </c>
      <c r="L4" s="122" t="s">
        <v>38</v>
      </c>
    </row>
    <row r="5" spans="2:12" ht="13.5">
      <c r="B5" s="134" t="s">
        <v>1</v>
      </c>
      <c r="C5" s="120">
        <v>6</v>
      </c>
      <c r="D5" s="120">
        <v>6</v>
      </c>
      <c r="E5" s="120">
        <v>6</v>
      </c>
      <c r="F5" s="120">
        <v>6</v>
      </c>
      <c r="G5" s="120">
        <v>4</v>
      </c>
      <c r="H5" s="120">
        <v>4</v>
      </c>
      <c r="I5" s="120">
        <v>3</v>
      </c>
      <c r="J5" s="120">
        <v>3</v>
      </c>
      <c r="K5" s="120">
        <v>2</v>
      </c>
      <c r="L5" s="135">
        <v>2</v>
      </c>
    </row>
    <row r="6" spans="2:12" ht="13.5">
      <c r="B6" s="127" t="s">
        <v>2</v>
      </c>
      <c r="C6" s="115">
        <v>4</v>
      </c>
      <c r="D6" s="115">
        <v>3</v>
      </c>
      <c r="E6" s="115">
        <v>3</v>
      </c>
      <c r="F6" s="115">
        <v>2</v>
      </c>
      <c r="G6" s="115">
        <v>3</v>
      </c>
      <c r="H6" s="115">
        <v>2</v>
      </c>
      <c r="I6" s="115">
        <v>3</v>
      </c>
      <c r="J6" s="115">
        <v>2</v>
      </c>
      <c r="K6" s="115">
        <v>4</v>
      </c>
      <c r="L6" s="129">
        <v>3</v>
      </c>
    </row>
    <row r="7" spans="2:12" ht="13.5">
      <c r="B7" s="127" t="s">
        <v>14</v>
      </c>
      <c r="C7" s="115">
        <v>4</v>
      </c>
      <c r="D7" s="115">
        <v>5</v>
      </c>
      <c r="E7" s="115">
        <v>4</v>
      </c>
      <c r="F7" s="115">
        <v>5</v>
      </c>
      <c r="G7" s="115">
        <v>4</v>
      </c>
      <c r="H7" s="115">
        <v>5</v>
      </c>
      <c r="I7" s="115">
        <v>4</v>
      </c>
      <c r="J7" s="115">
        <v>5</v>
      </c>
      <c r="K7" s="115">
        <v>4</v>
      </c>
      <c r="L7" s="129">
        <v>5</v>
      </c>
    </row>
    <row r="8" spans="2:12" ht="13.5">
      <c r="B8" s="127" t="s">
        <v>3</v>
      </c>
      <c r="C8" s="115">
        <v>5</v>
      </c>
      <c r="D8" s="115">
        <v>5</v>
      </c>
      <c r="E8" s="115">
        <v>5</v>
      </c>
      <c r="F8" s="115">
        <v>5</v>
      </c>
      <c r="G8" s="115">
        <v>5</v>
      </c>
      <c r="H8" s="115">
        <v>5</v>
      </c>
      <c r="I8" s="115">
        <v>5</v>
      </c>
      <c r="J8" s="115">
        <v>5</v>
      </c>
      <c r="K8" s="115">
        <v>5</v>
      </c>
      <c r="L8" s="129">
        <v>5</v>
      </c>
    </row>
    <row r="9" spans="2:12" ht="13.5">
      <c r="B9" s="127" t="s">
        <v>22</v>
      </c>
      <c r="C9" s="115"/>
      <c r="D9" s="115"/>
      <c r="E9" s="115"/>
      <c r="F9" s="115"/>
      <c r="G9" s="115"/>
      <c r="H9" s="115"/>
      <c r="I9" s="115">
        <v>1</v>
      </c>
      <c r="J9" s="115">
        <v>1</v>
      </c>
      <c r="K9" s="115">
        <v>2</v>
      </c>
      <c r="L9" s="129">
        <v>2</v>
      </c>
    </row>
    <row r="10" spans="2:12" ht="13.5">
      <c r="B10" s="127" t="s">
        <v>39</v>
      </c>
      <c r="C10" s="115">
        <v>2</v>
      </c>
      <c r="D10" s="115">
        <v>2</v>
      </c>
      <c r="E10" s="115">
        <v>2</v>
      </c>
      <c r="F10" s="115">
        <v>2</v>
      </c>
      <c r="G10" s="115">
        <v>2</v>
      </c>
      <c r="H10" s="115">
        <v>2</v>
      </c>
      <c r="I10" s="115">
        <v>2</v>
      </c>
      <c r="J10" s="115">
        <v>2</v>
      </c>
      <c r="K10" s="115">
        <v>2</v>
      </c>
      <c r="L10" s="129">
        <v>2</v>
      </c>
    </row>
    <row r="11" spans="2:12" ht="13.5">
      <c r="B11" s="127" t="s">
        <v>10</v>
      </c>
      <c r="C11" s="115"/>
      <c r="D11" s="115"/>
      <c r="E11" s="115">
        <v>1</v>
      </c>
      <c r="F11" s="115">
        <v>1</v>
      </c>
      <c r="G11" s="115">
        <v>1</v>
      </c>
      <c r="H11" s="115">
        <v>1</v>
      </c>
      <c r="I11" s="115">
        <v>1</v>
      </c>
      <c r="J11" s="115">
        <v>1</v>
      </c>
      <c r="K11" s="115">
        <v>1</v>
      </c>
      <c r="L11" s="129">
        <v>1</v>
      </c>
    </row>
    <row r="12" spans="2:12" ht="13.5">
      <c r="B12" s="127" t="s">
        <v>8</v>
      </c>
      <c r="C12" s="115"/>
      <c r="D12" s="115"/>
      <c r="E12" s="115">
        <v>1</v>
      </c>
      <c r="F12" s="115">
        <v>1</v>
      </c>
      <c r="G12" s="115">
        <v>2</v>
      </c>
      <c r="H12" s="115">
        <v>2</v>
      </c>
      <c r="I12" s="115">
        <v>2</v>
      </c>
      <c r="J12" s="115">
        <v>2</v>
      </c>
      <c r="K12" s="115">
        <v>2</v>
      </c>
      <c r="L12" s="129">
        <v>2</v>
      </c>
    </row>
    <row r="13" spans="2:12" ht="13.5">
      <c r="B13" s="127" t="s">
        <v>40</v>
      </c>
      <c r="C13" s="115">
        <v>2</v>
      </c>
      <c r="D13" s="115">
        <v>2</v>
      </c>
      <c r="E13" s="115"/>
      <c r="F13" s="115"/>
      <c r="G13" s="115"/>
      <c r="H13" s="115"/>
      <c r="I13" s="115"/>
      <c r="J13" s="115"/>
      <c r="K13" s="115"/>
      <c r="L13" s="129"/>
    </row>
    <row r="14" spans="2:12" ht="13.5">
      <c r="B14" s="127" t="s">
        <v>4</v>
      </c>
      <c r="C14" s="115"/>
      <c r="D14" s="115"/>
      <c r="E14" s="115">
        <v>1</v>
      </c>
      <c r="F14" s="115">
        <v>1</v>
      </c>
      <c r="G14" s="115">
        <v>2</v>
      </c>
      <c r="H14" s="115">
        <v>2</v>
      </c>
      <c r="I14" s="115">
        <v>2</v>
      </c>
      <c r="J14" s="115">
        <v>2</v>
      </c>
      <c r="K14" s="115">
        <v>2</v>
      </c>
      <c r="L14" s="129">
        <v>2</v>
      </c>
    </row>
    <row r="15" spans="2:12" ht="13.5">
      <c r="B15" s="127" t="s">
        <v>5</v>
      </c>
      <c r="C15" s="115"/>
      <c r="D15" s="115"/>
      <c r="E15" s="115"/>
      <c r="F15" s="115"/>
      <c r="G15" s="115"/>
      <c r="H15" s="115"/>
      <c r="I15" s="115">
        <v>2</v>
      </c>
      <c r="J15" s="115">
        <v>2</v>
      </c>
      <c r="K15" s="115">
        <v>2</v>
      </c>
      <c r="L15" s="129">
        <v>2</v>
      </c>
    </row>
    <row r="16" spans="2:12" ht="13.5">
      <c r="B16" s="127" t="s">
        <v>6</v>
      </c>
      <c r="C16" s="115"/>
      <c r="D16" s="115"/>
      <c r="E16" s="115"/>
      <c r="F16" s="115"/>
      <c r="G16" s="115">
        <v>2</v>
      </c>
      <c r="H16" s="115">
        <v>2</v>
      </c>
      <c r="I16" s="115">
        <v>2</v>
      </c>
      <c r="J16" s="115">
        <v>2</v>
      </c>
      <c r="K16" s="115">
        <v>2</v>
      </c>
      <c r="L16" s="129">
        <v>2</v>
      </c>
    </row>
    <row r="17" spans="2:12" ht="13.5">
      <c r="B17" s="127" t="s">
        <v>41</v>
      </c>
      <c r="C17" s="115">
        <v>1</v>
      </c>
      <c r="D17" s="115">
        <v>1</v>
      </c>
      <c r="E17" s="115">
        <v>1</v>
      </c>
      <c r="F17" s="115">
        <v>1</v>
      </c>
      <c r="G17" s="115">
        <v>1</v>
      </c>
      <c r="H17" s="115">
        <v>1</v>
      </c>
      <c r="I17" s="115"/>
      <c r="J17" s="115"/>
      <c r="K17" s="115"/>
      <c r="L17" s="129"/>
    </row>
    <row r="18" spans="2:12" ht="13.5">
      <c r="B18" s="127" t="s">
        <v>42</v>
      </c>
      <c r="C18" s="115">
        <v>1</v>
      </c>
      <c r="D18" s="115">
        <v>1</v>
      </c>
      <c r="E18" s="115">
        <v>1</v>
      </c>
      <c r="F18" s="115">
        <v>1</v>
      </c>
      <c r="G18" s="115">
        <v>1</v>
      </c>
      <c r="H18" s="115">
        <v>1</v>
      </c>
      <c r="I18" s="115"/>
      <c r="J18" s="115"/>
      <c r="K18" s="115"/>
      <c r="L18" s="129"/>
    </row>
    <row r="19" spans="2:12" ht="13.5">
      <c r="B19" s="127" t="s">
        <v>43</v>
      </c>
      <c r="C19" s="116"/>
      <c r="D19" s="116"/>
      <c r="E19" s="116"/>
      <c r="F19" s="116"/>
      <c r="G19" s="116"/>
      <c r="H19" s="116"/>
      <c r="I19" s="115">
        <v>1</v>
      </c>
      <c r="J19" s="115">
        <v>1</v>
      </c>
      <c r="K19" s="115">
        <v>1</v>
      </c>
      <c r="L19" s="129">
        <v>1</v>
      </c>
    </row>
    <row r="20" spans="2:12" ht="13.5">
      <c r="B20" s="127" t="s">
        <v>12</v>
      </c>
      <c r="C20" s="115">
        <v>3</v>
      </c>
      <c r="D20" s="115">
        <v>3</v>
      </c>
      <c r="E20" s="115">
        <v>3</v>
      </c>
      <c r="F20" s="115">
        <v>3</v>
      </c>
      <c r="G20" s="115">
        <v>3</v>
      </c>
      <c r="H20" s="115">
        <v>3</v>
      </c>
      <c r="I20" s="115">
        <v>3</v>
      </c>
      <c r="J20" s="115">
        <v>3</v>
      </c>
      <c r="K20" s="115">
        <v>3</v>
      </c>
      <c r="L20" s="129">
        <v>3</v>
      </c>
    </row>
    <row r="21" spans="2:12" ht="13.5">
      <c r="B21" s="127" t="s">
        <v>20</v>
      </c>
      <c r="C21" s="115"/>
      <c r="D21" s="115"/>
      <c r="E21" s="115"/>
      <c r="F21" s="115"/>
      <c r="G21" s="115"/>
      <c r="H21" s="115"/>
      <c r="I21" s="115">
        <v>1</v>
      </c>
      <c r="J21" s="115">
        <v>1</v>
      </c>
      <c r="K21" s="115"/>
      <c r="L21" s="129"/>
    </row>
    <row r="22" spans="2:12" ht="14.25" thickBot="1">
      <c r="B22" s="130" t="s">
        <v>44</v>
      </c>
      <c r="C22" s="132">
        <v>2</v>
      </c>
      <c r="D22" s="132">
        <v>2</v>
      </c>
      <c r="E22" s="132">
        <v>2</v>
      </c>
      <c r="F22" s="132">
        <v>2</v>
      </c>
      <c r="G22" s="132">
        <v>2</v>
      </c>
      <c r="H22" s="132">
        <v>2</v>
      </c>
      <c r="I22" s="132">
        <v>1</v>
      </c>
      <c r="J22" s="132">
        <v>1</v>
      </c>
      <c r="K22" s="132"/>
      <c r="L22" s="136"/>
    </row>
    <row r="23" spans="2:12" ht="14.25" thickBot="1">
      <c r="B23" s="124" t="s">
        <v>17</v>
      </c>
      <c r="C23" s="125">
        <f aca="true" t="shared" si="0" ref="C23:L23">SUM(C5:C22)</f>
        <v>30</v>
      </c>
      <c r="D23" s="125">
        <f t="shared" si="0"/>
        <v>30</v>
      </c>
      <c r="E23" s="125">
        <f t="shared" si="0"/>
        <v>30</v>
      </c>
      <c r="F23" s="125">
        <f t="shared" si="0"/>
        <v>30</v>
      </c>
      <c r="G23" s="125">
        <f t="shared" si="0"/>
        <v>32</v>
      </c>
      <c r="H23" s="125">
        <f t="shared" si="0"/>
        <v>32</v>
      </c>
      <c r="I23" s="125">
        <f t="shared" si="0"/>
        <v>33</v>
      </c>
      <c r="J23" s="125">
        <f t="shared" si="0"/>
        <v>33</v>
      </c>
      <c r="K23" s="125">
        <f t="shared" si="0"/>
        <v>32</v>
      </c>
      <c r="L23" s="126">
        <f t="shared" si="0"/>
        <v>32</v>
      </c>
    </row>
    <row r="24" spans="2:12" ht="22.5" customHeight="1" thickBot="1">
      <c r="B24" s="76" t="s">
        <v>45</v>
      </c>
      <c r="C24" s="125"/>
      <c r="D24" s="125"/>
      <c r="E24" s="125">
        <f aca="true" t="shared" si="1" ref="E24:L24">E25+E26+E28+E27</f>
        <v>2</v>
      </c>
      <c r="F24" s="125">
        <f t="shared" si="1"/>
        <v>2</v>
      </c>
      <c r="G24" s="125"/>
      <c r="H24" s="125"/>
      <c r="I24" s="125">
        <f t="shared" si="1"/>
        <v>1</v>
      </c>
      <c r="J24" s="125">
        <f t="shared" si="1"/>
        <v>1</v>
      </c>
      <c r="K24" s="125">
        <f t="shared" si="1"/>
        <v>1</v>
      </c>
      <c r="L24" s="126">
        <f t="shared" si="1"/>
        <v>1</v>
      </c>
    </row>
    <row r="25" spans="2:12" ht="13.5">
      <c r="B25" s="134" t="s">
        <v>8</v>
      </c>
      <c r="C25" s="123"/>
      <c r="D25" s="123"/>
      <c r="E25" s="120">
        <v>1</v>
      </c>
      <c r="F25" s="120">
        <v>1</v>
      </c>
      <c r="G25" s="123"/>
      <c r="H25" s="123"/>
      <c r="I25" s="123"/>
      <c r="J25" s="123"/>
      <c r="K25" s="123"/>
      <c r="L25" s="139"/>
    </row>
    <row r="26" spans="2:12" ht="13.5">
      <c r="B26" s="127" t="s">
        <v>4</v>
      </c>
      <c r="C26" s="117"/>
      <c r="D26" s="117"/>
      <c r="E26" s="115">
        <v>1</v>
      </c>
      <c r="F26" s="115">
        <v>1</v>
      </c>
      <c r="G26" s="117"/>
      <c r="H26" s="117"/>
      <c r="I26" s="117"/>
      <c r="J26" s="117"/>
      <c r="K26" s="117"/>
      <c r="L26" s="128"/>
    </row>
    <row r="27" spans="2:12" ht="13.5">
      <c r="B27" s="127" t="s">
        <v>46</v>
      </c>
      <c r="C27" s="117"/>
      <c r="D27" s="117"/>
      <c r="E27" s="115"/>
      <c r="F27" s="115"/>
      <c r="G27" s="117"/>
      <c r="H27" s="117"/>
      <c r="I27" s="117"/>
      <c r="J27" s="117"/>
      <c r="K27" s="115">
        <v>1</v>
      </c>
      <c r="L27" s="129">
        <v>1</v>
      </c>
    </row>
    <row r="28" spans="2:12" ht="14.25" thickBot="1">
      <c r="B28" s="130" t="s">
        <v>44</v>
      </c>
      <c r="C28" s="131"/>
      <c r="D28" s="131"/>
      <c r="E28" s="132"/>
      <c r="F28" s="132"/>
      <c r="G28" s="131"/>
      <c r="H28" s="131"/>
      <c r="I28" s="132">
        <v>1</v>
      </c>
      <c r="J28" s="132">
        <v>1</v>
      </c>
      <c r="K28" s="131"/>
      <c r="L28" s="133"/>
    </row>
    <row r="29" spans="2:12" ht="14.25" thickBot="1">
      <c r="B29" s="124" t="s">
        <v>21</v>
      </c>
      <c r="C29" s="125">
        <f>C30+C33+C32+C31</f>
        <v>2</v>
      </c>
      <c r="D29" s="125">
        <f aca="true" t="shared" si="2" ref="D29:L29">D30+D33+D32+D31</f>
        <v>2</v>
      </c>
      <c r="E29" s="125">
        <f t="shared" si="2"/>
        <v>1</v>
      </c>
      <c r="F29" s="125">
        <f t="shared" si="2"/>
        <v>1</v>
      </c>
      <c r="G29" s="125">
        <f t="shared" si="2"/>
        <v>3</v>
      </c>
      <c r="H29" s="125">
        <f t="shared" si="2"/>
        <v>3</v>
      </c>
      <c r="I29" s="125">
        <f t="shared" si="2"/>
        <v>2</v>
      </c>
      <c r="J29" s="125">
        <f t="shared" si="2"/>
        <v>2</v>
      </c>
      <c r="K29" s="125">
        <f t="shared" si="2"/>
        <v>3</v>
      </c>
      <c r="L29" s="126">
        <f t="shared" si="2"/>
        <v>3</v>
      </c>
    </row>
    <row r="30" spans="2:12" ht="24.75" customHeight="1">
      <c r="B30" s="137" t="s">
        <v>66</v>
      </c>
      <c r="C30" s="120">
        <v>1</v>
      </c>
      <c r="D30" s="120"/>
      <c r="E30" s="120">
        <v>1</v>
      </c>
      <c r="F30" s="120"/>
      <c r="G30" s="120">
        <v>1</v>
      </c>
      <c r="H30" s="120"/>
      <c r="I30" s="120"/>
      <c r="J30" s="120"/>
      <c r="K30" s="120">
        <v>1</v>
      </c>
      <c r="L30" s="135"/>
    </row>
    <row r="31" spans="2:12" ht="31.5" customHeight="1">
      <c r="B31" s="138" t="s">
        <v>67</v>
      </c>
      <c r="C31" s="115"/>
      <c r="D31" s="115">
        <v>1</v>
      </c>
      <c r="E31" s="115"/>
      <c r="F31" s="115">
        <v>1</v>
      </c>
      <c r="G31" s="115"/>
      <c r="H31" s="115">
        <v>1</v>
      </c>
      <c r="I31" s="115"/>
      <c r="J31" s="115"/>
      <c r="K31" s="115"/>
      <c r="L31" s="129">
        <v>1</v>
      </c>
    </row>
    <row r="32" spans="2:12" ht="13.5">
      <c r="B32" s="127" t="s">
        <v>20</v>
      </c>
      <c r="C32" s="115">
        <v>1</v>
      </c>
      <c r="D32" s="115">
        <v>1</v>
      </c>
      <c r="E32" s="115"/>
      <c r="F32" s="115"/>
      <c r="G32" s="115"/>
      <c r="H32" s="115"/>
      <c r="I32" s="115"/>
      <c r="J32" s="115"/>
      <c r="K32" s="115"/>
      <c r="L32" s="129"/>
    </row>
    <row r="33" spans="2:12" ht="14.25" thickBot="1">
      <c r="B33" s="130" t="s">
        <v>15</v>
      </c>
      <c r="C33" s="132"/>
      <c r="D33" s="132"/>
      <c r="E33" s="132"/>
      <c r="F33" s="132"/>
      <c r="G33" s="132">
        <v>2</v>
      </c>
      <c r="H33" s="132">
        <v>2</v>
      </c>
      <c r="I33" s="132">
        <v>2</v>
      </c>
      <c r="J33" s="132">
        <v>2</v>
      </c>
      <c r="K33" s="132">
        <v>2</v>
      </c>
      <c r="L33" s="136">
        <v>2</v>
      </c>
    </row>
    <row r="34" spans="2:12" ht="14.25" thickBot="1">
      <c r="B34" s="124" t="s">
        <v>26</v>
      </c>
      <c r="C34" s="125">
        <f aca="true" t="shared" si="3" ref="C34:L34">C23+C24+C29</f>
        <v>32</v>
      </c>
      <c r="D34" s="125">
        <f t="shared" si="3"/>
        <v>32</v>
      </c>
      <c r="E34" s="125">
        <f t="shared" si="3"/>
        <v>33</v>
      </c>
      <c r="F34" s="125">
        <f t="shared" si="3"/>
        <v>33</v>
      </c>
      <c r="G34" s="125">
        <f t="shared" si="3"/>
        <v>35</v>
      </c>
      <c r="H34" s="125">
        <f t="shared" si="3"/>
        <v>35</v>
      </c>
      <c r="I34" s="125">
        <f t="shared" si="3"/>
        <v>36</v>
      </c>
      <c r="J34" s="125">
        <f t="shared" si="3"/>
        <v>36</v>
      </c>
      <c r="K34" s="125">
        <f t="shared" si="3"/>
        <v>36</v>
      </c>
      <c r="L34" s="126">
        <f t="shared" si="3"/>
        <v>36</v>
      </c>
    </row>
  </sheetData>
  <sheetProtection selectLockedCells="1" selectUnlockedCells="1"/>
  <mergeCells count="2">
    <mergeCell ref="B2:L2"/>
    <mergeCell ref="C3:L3"/>
  </mergeCells>
  <printOptions/>
  <pageMargins left="0.275" right="0.2361111111111111" top="0.12569444444444444" bottom="0.09444444444444444" header="0.22" footer="0.3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80" zoomScaleNormal="80" zoomScalePageLayoutView="0" workbookViewId="0" topLeftCell="A1">
      <selection activeCell="C11" sqref="C11"/>
    </sheetView>
  </sheetViews>
  <sheetFormatPr defaultColWidth="9.00390625" defaultRowHeight="12.75"/>
  <cols>
    <col min="1" max="1" width="55.00390625" style="0" customWidth="1"/>
    <col min="2" max="2" width="32.875" style="0" customWidth="1"/>
    <col min="3" max="3" width="31.125" style="0" customWidth="1"/>
    <col min="4" max="4" width="15.50390625" style="0" customWidth="1"/>
  </cols>
  <sheetData>
    <row r="1" spans="1:5" ht="36.75" customHeight="1">
      <c r="A1" s="210" t="s">
        <v>62</v>
      </c>
      <c r="B1" s="210"/>
      <c r="C1" s="210"/>
      <c r="D1" s="109"/>
      <c r="E1" s="109"/>
    </row>
    <row r="2" spans="1:4" ht="24.75" customHeight="1">
      <c r="A2" s="11" t="s">
        <v>27</v>
      </c>
      <c r="B2" s="211"/>
      <c r="C2" s="211"/>
      <c r="D2" s="12"/>
    </row>
    <row r="3" spans="1:3" ht="24.75" customHeight="1">
      <c r="A3" s="10"/>
      <c r="B3" s="13" t="s">
        <v>48</v>
      </c>
      <c r="C3" s="13" t="s">
        <v>49</v>
      </c>
    </row>
    <row r="4" spans="1:3" ht="24.75" customHeight="1">
      <c r="A4" s="14" t="s">
        <v>1</v>
      </c>
      <c r="B4" s="15">
        <v>5</v>
      </c>
      <c r="C4" s="15">
        <v>5</v>
      </c>
    </row>
    <row r="5" spans="1:3" ht="24.75" customHeight="1">
      <c r="A5" s="14" t="s">
        <v>50</v>
      </c>
      <c r="B5" s="15">
        <v>3</v>
      </c>
      <c r="C5" s="15">
        <v>3</v>
      </c>
    </row>
    <row r="6" spans="1:3" ht="24.75" customHeight="1">
      <c r="A6" s="14" t="s">
        <v>71</v>
      </c>
      <c r="B6" s="15">
        <v>2</v>
      </c>
      <c r="C6" s="15">
        <v>2</v>
      </c>
    </row>
    <row r="7" spans="1:3" ht="24.75" customHeight="1">
      <c r="A7" s="14" t="s">
        <v>3</v>
      </c>
      <c r="B7" s="15">
        <v>5</v>
      </c>
      <c r="C7" s="15">
        <v>4</v>
      </c>
    </row>
    <row r="8" spans="1:3" ht="32.25" customHeight="1">
      <c r="A8" s="16" t="s">
        <v>51</v>
      </c>
      <c r="B8" s="15">
        <v>2</v>
      </c>
      <c r="C8" s="15">
        <v>2</v>
      </c>
    </row>
    <row r="9" spans="1:3" ht="24.75" customHeight="1">
      <c r="A9" s="14" t="s">
        <v>52</v>
      </c>
      <c r="B9" s="15">
        <v>1</v>
      </c>
      <c r="C9" s="15">
        <v>1</v>
      </c>
    </row>
    <row r="10" spans="1:3" ht="24.75" customHeight="1">
      <c r="A10" s="14" t="s">
        <v>53</v>
      </c>
      <c r="B10" s="15">
        <v>1</v>
      </c>
      <c r="C10" s="15">
        <v>1</v>
      </c>
    </row>
    <row r="11" spans="1:3" ht="24.75" customHeight="1">
      <c r="A11" s="14" t="s">
        <v>95</v>
      </c>
      <c r="B11" s="15">
        <v>2</v>
      </c>
      <c r="C11" s="15">
        <v>2</v>
      </c>
    </row>
    <row r="12" spans="1:3" ht="24.75" customHeight="1">
      <c r="A12" s="14" t="s">
        <v>55</v>
      </c>
      <c r="B12" s="15">
        <v>3</v>
      </c>
      <c r="C12" s="15">
        <v>3</v>
      </c>
    </row>
    <row r="13" spans="1:3" ht="24.75" customHeight="1">
      <c r="A13" s="21" t="s">
        <v>63</v>
      </c>
      <c r="B13" s="15"/>
      <c r="C13" s="15">
        <v>1</v>
      </c>
    </row>
    <row r="14" spans="1:3" ht="24.75" customHeight="1">
      <c r="A14" s="17" t="s">
        <v>24</v>
      </c>
      <c r="B14" s="18">
        <f>B4+B5+B6+B7+B8+B9+B10+B11+B12</f>
        <v>24</v>
      </c>
      <c r="C14" s="18">
        <f>C4+C5+C6+C7+C8+C9+C10+C11+C12+C13</f>
        <v>24</v>
      </c>
    </row>
    <row r="15" spans="1:3" ht="24.75" customHeight="1">
      <c r="A15" s="17" t="s">
        <v>45</v>
      </c>
      <c r="B15" s="15"/>
      <c r="C15" s="15"/>
    </row>
    <row r="16" spans="1:3" ht="36" customHeight="1">
      <c r="A16" s="19" t="s">
        <v>56</v>
      </c>
      <c r="B16" s="15">
        <v>1</v>
      </c>
      <c r="C16" s="108">
        <v>1</v>
      </c>
    </row>
    <row r="17" spans="1:3" ht="36" customHeight="1">
      <c r="A17" s="19" t="s">
        <v>57</v>
      </c>
      <c r="B17" s="18">
        <f>B14+B15+B16</f>
        <v>25</v>
      </c>
      <c r="C17" s="18">
        <f>C14+C15+C16</f>
        <v>25</v>
      </c>
    </row>
    <row r="18" spans="1:3" ht="24.75" customHeight="1">
      <c r="A18" s="20" t="s">
        <v>21</v>
      </c>
      <c r="B18" s="15"/>
      <c r="C18" s="15"/>
    </row>
    <row r="19" spans="1:3" ht="18.75" customHeight="1">
      <c r="A19" s="21" t="s">
        <v>58</v>
      </c>
      <c r="B19" s="15">
        <v>1</v>
      </c>
      <c r="C19" s="15">
        <v>1</v>
      </c>
    </row>
    <row r="20" spans="1:3" ht="18">
      <c r="A20" s="21" t="s">
        <v>59</v>
      </c>
      <c r="B20" s="18">
        <f>B17+B19</f>
        <v>26</v>
      </c>
      <c r="C20" s="18">
        <f>C17+C19</f>
        <v>26</v>
      </c>
    </row>
  </sheetData>
  <sheetProtection selectLockedCells="1" selectUnlockedCells="1"/>
  <mergeCells count="2">
    <mergeCell ref="A1:C1"/>
    <mergeCell ref="B2:C2"/>
  </mergeCells>
  <printOptions/>
  <pageMargins left="0.5701388888888889" right="0.4" top="0.2298611111111111" bottom="0.2701388888888889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="70" zoomScaleNormal="70" zoomScalePageLayoutView="0" workbookViewId="0" topLeftCell="A1">
      <selection activeCell="D16" sqref="D16"/>
    </sheetView>
  </sheetViews>
  <sheetFormatPr defaultColWidth="9.00390625" defaultRowHeight="12.75"/>
  <cols>
    <col min="1" max="1" width="21.50390625" style="0" customWidth="1"/>
    <col min="2" max="2" width="22.50390625" style="0" customWidth="1"/>
    <col min="3" max="3" width="46.50390625" style="0" customWidth="1"/>
    <col min="4" max="4" width="19.75390625" style="0" customWidth="1"/>
    <col min="5" max="5" width="24.125" style="0" customWidth="1"/>
  </cols>
  <sheetData>
    <row r="1" spans="2:4" ht="48" customHeight="1" thickBot="1">
      <c r="B1" s="216" t="s">
        <v>62</v>
      </c>
      <c r="C1" s="216"/>
      <c r="D1" s="216"/>
    </row>
    <row r="2" spans="1:5" ht="18" thickBot="1">
      <c r="A2" s="220" t="s">
        <v>88</v>
      </c>
      <c r="B2" s="221"/>
      <c r="C2" s="81" t="s">
        <v>93</v>
      </c>
      <c r="D2" s="217"/>
      <c r="E2" s="218"/>
    </row>
    <row r="3" spans="1:5" ht="18" thickBot="1">
      <c r="A3" s="84"/>
      <c r="B3" s="85"/>
      <c r="C3" s="81"/>
      <c r="D3" s="86" t="s">
        <v>60</v>
      </c>
      <c r="E3" s="87" t="s">
        <v>47</v>
      </c>
    </row>
    <row r="4" spans="1:5" ht="20.25">
      <c r="A4" s="222" t="s">
        <v>89</v>
      </c>
      <c r="B4" s="223"/>
      <c r="C4" s="83" t="s">
        <v>1</v>
      </c>
      <c r="D4" s="106">
        <v>5</v>
      </c>
      <c r="E4" s="103">
        <v>5</v>
      </c>
    </row>
    <row r="5" spans="1:5" ht="20.25">
      <c r="A5" s="224"/>
      <c r="B5" s="225"/>
      <c r="C5" s="80" t="s">
        <v>50</v>
      </c>
      <c r="D5" s="107">
        <v>4</v>
      </c>
      <c r="E5" s="92">
        <v>4</v>
      </c>
    </row>
    <row r="6" spans="1:5" ht="21" thickBot="1">
      <c r="A6" s="224"/>
      <c r="B6" s="225"/>
      <c r="C6" s="88" t="s">
        <v>64</v>
      </c>
      <c r="D6" s="91"/>
      <c r="E6" s="92">
        <v>2</v>
      </c>
    </row>
    <row r="7" spans="1:5" ht="21" customHeight="1" thickBot="1">
      <c r="A7" s="228" t="s">
        <v>90</v>
      </c>
      <c r="B7" s="229"/>
      <c r="C7" s="105" t="s">
        <v>3</v>
      </c>
      <c r="D7" s="95">
        <v>4</v>
      </c>
      <c r="E7" s="96">
        <v>5</v>
      </c>
    </row>
    <row r="8" spans="1:5" ht="48.75" customHeight="1" thickBot="1">
      <c r="A8" s="226" t="s">
        <v>91</v>
      </c>
      <c r="B8" s="227"/>
      <c r="C8" s="89" t="s">
        <v>94</v>
      </c>
      <c r="D8" s="97">
        <v>2</v>
      </c>
      <c r="E8" s="98">
        <v>2</v>
      </c>
    </row>
    <row r="9" spans="1:5" ht="20.25">
      <c r="A9" s="222" t="s">
        <v>92</v>
      </c>
      <c r="B9" s="232"/>
      <c r="C9" s="83" t="s">
        <v>52</v>
      </c>
      <c r="D9" s="99">
        <v>1</v>
      </c>
      <c r="E9" s="100">
        <v>1</v>
      </c>
    </row>
    <row r="10" spans="1:7" ht="21" thickBot="1">
      <c r="A10" s="233"/>
      <c r="B10" s="234"/>
      <c r="C10" s="82" t="s">
        <v>53</v>
      </c>
      <c r="D10" s="93">
        <v>1</v>
      </c>
      <c r="E10" s="94">
        <v>1</v>
      </c>
      <c r="F10" s="22"/>
      <c r="G10" s="22"/>
    </row>
    <row r="11" spans="1:5" ht="18" customHeight="1" thickBot="1">
      <c r="A11" s="212" t="s">
        <v>54</v>
      </c>
      <c r="B11" s="235"/>
      <c r="C11" s="178" t="s">
        <v>54</v>
      </c>
      <c r="D11" s="95">
        <v>1</v>
      </c>
      <c r="E11" s="96">
        <v>1</v>
      </c>
    </row>
    <row r="12" spans="1:5" ht="21" thickBot="1">
      <c r="A12" s="230" t="s">
        <v>55</v>
      </c>
      <c r="B12" s="231"/>
      <c r="C12" s="90" t="s">
        <v>55</v>
      </c>
      <c r="D12" s="101">
        <v>3</v>
      </c>
      <c r="E12" s="96">
        <v>3</v>
      </c>
    </row>
    <row r="13" spans="1:5" ht="21" thickBot="1">
      <c r="A13" s="212"/>
      <c r="B13" s="213"/>
      <c r="C13" s="90"/>
      <c r="D13" s="101"/>
      <c r="E13" s="96"/>
    </row>
    <row r="14" spans="1:5" ht="21" thickBot="1">
      <c r="A14" s="212" t="s">
        <v>45</v>
      </c>
      <c r="B14" s="219"/>
      <c r="C14" s="90" t="s">
        <v>65</v>
      </c>
      <c r="D14" s="179"/>
      <c r="E14" s="180">
        <v>1</v>
      </c>
    </row>
    <row r="15" spans="1:5" ht="21" thickBot="1">
      <c r="A15" s="212" t="s">
        <v>96</v>
      </c>
      <c r="B15" s="213"/>
      <c r="C15" s="105" t="s">
        <v>58</v>
      </c>
      <c r="D15" s="102"/>
      <c r="E15" s="96">
        <v>1</v>
      </c>
    </row>
    <row r="16" spans="1:5" ht="20.25" thickBot="1">
      <c r="A16" s="214" t="s">
        <v>24</v>
      </c>
      <c r="B16" s="215"/>
      <c r="C16" s="104"/>
      <c r="D16" s="181">
        <f>D4+D5+D6+D7+D8+D9+D10+D11+D12</f>
        <v>21</v>
      </c>
      <c r="E16" s="182">
        <f>E4+E5+E6+E7+E8+E9+E10+E11+E12</f>
        <v>24</v>
      </c>
    </row>
  </sheetData>
  <sheetProtection selectLockedCells="1" selectUnlockedCells="1"/>
  <mergeCells count="13">
    <mergeCell ref="A12:B12"/>
    <mergeCell ref="A9:B10"/>
    <mergeCell ref="A11:B11"/>
    <mergeCell ref="A15:B15"/>
    <mergeCell ref="A16:B16"/>
    <mergeCell ref="B1:D1"/>
    <mergeCell ref="D2:E2"/>
    <mergeCell ref="A14:B14"/>
    <mergeCell ref="A13:B13"/>
    <mergeCell ref="A2:B2"/>
    <mergeCell ref="A4:B6"/>
    <mergeCell ref="A8:B8"/>
    <mergeCell ref="A7:B7"/>
  </mergeCells>
  <printOptions/>
  <pageMargins left="0.44" right="0.7086614173228347" top="0.7480314960629921" bottom="0.748031496062992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ввв</dc:creator>
  <cp:keywords/>
  <dc:description/>
  <cp:lastModifiedBy>user</cp:lastModifiedBy>
  <cp:lastPrinted>2012-10-23T13:33:51Z</cp:lastPrinted>
  <dcterms:created xsi:type="dcterms:W3CDTF">2011-05-09T18:55:58Z</dcterms:created>
  <dcterms:modified xsi:type="dcterms:W3CDTF">2012-10-26T14:36:29Z</dcterms:modified>
  <cp:category/>
  <cp:version/>
  <cp:contentType/>
  <cp:contentStatus/>
  <cp:revision>2</cp:revision>
</cp:coreProperties>
</file>